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Our Christmas chat" sheetId="2" state="visible" r:id="rId4"/>
    <sheet name="To-do list" sheetId="3" state="visible" r:id="rId5"/>
    <sheet name="Gifts &amp; budget" sheetId="4" state="visible" r:id="rId6"/>
  </sheets>
  <definedNames>
    <definedName function="false" hidden="true" localSheetId="2" name="_xlnm._FilterDatabase" vbProcedure="false">'To-do list'!$B$23:$G$53</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G24" authorId="0">
      <text>
        <r>
          <rPr>
            <sz val="10"/>
            <rFont val="Arial"/>
            <family val="2"/>
          </rPr>
          <t xml:space="preserve">Example: Owner 'Parent 1', due 17 Oct, Done 'No', note 'Panto at Wyvern opens booking early'</t>
        </r>
      </text>
    </comment>
  </commentList>
</comments>
</file>

<file path=xl/sharedStrings.xml><?xml version="1.0" encoding="utf-8"?>
<sst xmlns="http://schemas.openxmlformats.org/spreadsheetml/2006/main" count="191" uniqueCount="131">
  <si>
    <t xml:space="preserve">🎄  Our Christmas, sorted in October</t>
  </si>
  <si>
    <t xml:space="preserve">A festive planner from parte. to share the season, not just survive it</t>
  </si>
  <si>
    <t xml:space="preserve">Why start now?</t>
  </si>
  <si>
    <t xml:space="preserve">December is busy, but it's made in November. Panto tickets, food slots, parcels abroad and costumes all have deadlines that fall well before the day itself. This planner helps you sit down together over a cup of tea, agree what this Christmas looks like, and give every job a clear owner, so it doesn't quietly land on one person.</t>
  </si>
  <si>
    <t xml:space="preserve">Step 1: Who's in the team?</t>
  </si>
  <si>
    <t xml:space="preserve">Add everyone who can take on a job. These names appear in the Owner drop-downs.</t>
  </si>
  <si>
    <t xml:space="preserve">Role</t>
  </si>
  <si>
    <t xml:space="preserve">Name</t>
  </si>
  <si>
    <t xml:space="preserve">Parent / carer 1</t>
  </si>
  <si>
    <t xml:space="preserve">Parent 1</t>
  </si>
  <si>
    <t xml:space="preserve">← Type your own names over these</t>
  </si>
  <si>
    <t xml:space="preserve">Parent / carer 2</t>
  </si>
  <si>
    <t xml:space="preserve">Parent 2</t>
  </si>
  <si>
    <t xml:space="preserve">Grandparents</t>
  </si>
  <si>
    <t xml:space="preserve">The kids</t>
  </si>
  <si>
    <t xml:space="preserve">Kids</t>
  </si>
  <si>
    <t xml:space="preserve">Together</t>
  </si>
  <si>
    <t xml:space="preserve">Both of us</t>
  </si>
  <si>
    <t xml:space="preserve">Step 2: How to use this planner</t>
  </si>
  <si>
    <t xml:space="preserve">Our Christmas chat</t>
  </si>
  <si>
    <t xml:space="preserve">Answer the questions separately first, then compare and write down what you agreed. That's the conversation starter.</t>
  </si>
  <si>
    <t xml:space="preserve">To-do list</t>
  </si>
  <si>
    <t xml:space="preserve">Go through each phase and pick an owner for every line. Add your own dates. Mark Done as you go.</t>
  </si>
  <si>
    <t xml:space="preserve">Gifts &amp; budget</t>
  </si>
  <si>
    <t xml:space="preserve">List who you're buying for, agree a budget, and track what's bought and wrapped.</t>
  </si>
  <si>
    <t xml:space="preserve">Tip</t>
  </si>
  <si>
    <t xml:space="preserve">Cross out anything that doesn't matter to your family this year. Skipping things is part of the plan.</t>
  </si>
  <si>
    <t xml:space="preserve">Legend</t>
  </si>
  <si>
    <t xml:space="preserve">Yellow cells</t>
  </si>
  <si>
    <t xml:space="preserve">are yours to fill in or change.</t>
  </si>
  <si>
    <t xml:space="preserve">Green rows</t>
  </si>
  <si>
    <t xml:space="preserve">are done. Well done you.</t>
  </si>
  <si>
    <t xml:space="preserve">Made with love by the team behind parte.  ·  parte.app</t>
  </si>
  <si>
    <t xml:space="preserve">☕  Our Christmas chat</t>
  </si>
  <si>
    <t xml:space="preserve">Answer on your own first, then compare notes and agree together</t>
  </si>
  <si>
    <t xml:space="preserve">Question</t>
  </si>
  <si>
    <t xml:space="preserve">What we agreed ✓</t>
  </si>
  <si>
    <t xml:space="preserve">Where are we spending Christmas Day?</t>
  </si>
  <si>
    <t xml:space="preserve">Who's hosting, and who's visiting (and when)?</t>
  </si>
  <si>
    <t xml:space="preserve">What's one tradition we definitely want to keep?</t>
  </si>
  <si>
    <t xml:space="preserve">What are we happy to skip this year?</t>
  </si>
  <si>
    <t xml:space="preserve">How many Santa visits / festive outings is enough?</t>
  </si>
  <si>
    <t xml:space="preserve">Are we doing Christmas cards this year?</t>
  </si>
  <si>
    <t xml:space="preserve">Who's in charge of the food?</t>
  </si>
  <si>
    <t xml:space="preserve">Who's buying presents for which side of the family?</t>
  </si>
  <si>
    <t xml:space="preserve">Who's the contact for school and club stuff?</t>
  </si>
  <si>
    <t xml:space="preserve">What's our overall budget for Christmas?</t>
  </si>
  <si>
    <t xml:space="preserve">What would make this Christmas feel calm for you?</t>
  </si>
  <si>
    <t xml:space="preserve">What would make it feel like too much?</t>
  </si>
  <si>
    <t xml:space="preserve">One thing I'd love help with this year is…</t>
  </si>
  <si>
    <t xml:space="preserve">Example of a filled-in row:</t>
  </si>
  <si>
    <t xml:space="preserve">Who's hosting, and who's visiting?</t>
  </si>
  <si>
    <t xml:space="preserve">Us, and my parents stay 24th–26th</t>
  </si>
  <si>
    <t xml:space="preserve">Fine, if we visit my sister on the 27th</t>
  </si>
  <si>
    <t xml:space="preserve">Ours 24–26th with Grandma &amp; Grandad; sister on the 27th</t>
  </si>
  <si>
    <t xml:space="preserve">✅  Christmas to-do list</t>
  </si>
  <si>
    <t xml:space="preserve">Every line gets a name. When it has an owner, it doesn't default to whoever usually does it.</t>
  </si>
  <si>
    <t xml:space="preserve">Progress</t>
  </si>
  <si>
    <t xml:space="preserve">Phase</t>
  </si>
  <si>
    <t xml:space="preserve">Tasks</t>
  </si>
  <si>
    <t xml:space="preserve">Done</t>
  </si>
  <si>
    <t xml:space="preserve">% done</t>
  </si>
  <si>
    <t xml:space="preserve">🍂 In October</t>
  </si>
  <si>
    <t xml:space="preserve">🍁 In November</t>
  </si>
  <si>
    <t xml:space="preserve">🎁 Early December</t>
  </si>
  <si>
    <t xml:space="preserve">⭐ Week before Christmas</t>
  </si>
  <si>
    <t xml:space="preserve">All tasks (incl. your own)</t>
  </si>
  <si>
    <t xml:space="preserve">Who's doing what</t>
  </si>
  <si>
    <t xml:space="preserve">Owner</t>
  </si>
  <si>
    <t xml:space="preserve">Share of tasks</t>
  </si>
  <si>
    <t xml:space="preserve">⚠ No owner yet</t>
  </si>
  <si>
    <t xml:space="preserve">Task</t>
  </si>
  <si>
    <t xml:space="preserve">Due date</t>
  </si>
  <si>
    <t xml:space="preserve">Done?</t>
  </si>
  <si>
    <t xml:space="preserve">Notes</t>
  </si>
  <si>
    <t xml:space="preserve">Sit down together and agree what this Christmas looks like (use the 'Our Christmas chat' tab)</t>
  </si>
  <si>
    <t xml:space="preserve">No</t>
  </si>
  <si>
    <t xml:space="preserve">Set a rough budget for presents, food and outings</t>
  </si>
  <si>
    <t xml:space="preserve">Book anything that sells out: panto, Santa's grotto, lights trail, ice rink</t>
  </si>
  <si>
    <t xml:space="preserve">Put school dates in the family calendar: nativity, fair, class parties, last day of term</t>
  </si>
  <si>
    <t xml:space="preserve">Ask clubs for dates: dance shows, music recitals, end-of-term concerts</t>
  </si>
  <si>
    <t xml:space="preserve">Start a shared gift list (teachers, childminders, grandparents' wish lists)</t>
  </si>
  <si>
    <t xml:space="preserve">Book time off work for inset days / the last week of term</t>
  </si>
  <si>
    <t xml:space="preserve">Book the supermarket delivery or click-and-collect slot for Christmas week</t>
  </si>
  <si>
    <t xml:space="preserve">Reserve the turkey, meat or special cake</t>
  </si>
  <si>
    <t xml:space="preserve">Buy and post presents for family abroad (check Royal Mail international last posting dates)</t>
  </si>
  <si>
    <t xml:space="preserve">Order anything personalised (photo calendars, named gifts)</t>
  </si>
  <si>
    <t xml:space="preserve">Sort costumes and outfits: nativity, Christmas jumpers, party clothes (check they fit!)</t>
  </si>
  <si>
    <t xml:space="preserve">Decide on Christmas cards: doing them or skipping them</t>
  </si>
  <si>
    <t xml:space="preserve">Plan the advent calendar and Elf on the Shelf ideas</t>
  </si>
  <si>
    <t xml:space="preserve">Buy teacher and childminder gifts</t>
  </si>
  <si>
    <t xml:space="preserve">Put up the tree and decorations on an agreed date</t>
  </si>
  <si>
    <t xml:space="preserve">Write and post UK cards before the second-class posting date</t>
  </si>
  <si>
    <t xml:space="preserve">Confirm plans with family: arrival times, who's bringing what, beds</t>
  </si>
  <si>
    <t xml:space="preserve">Stock up on batteries, wrapping paper, tape, gift tags, spare fairy lights</t>
  </si>
  <si>
    <t xml:space="preserve">Wrap presents (not all on Christmas Eve!)</t>
  </si>
  <si>
    <t xml:space="preserve">Pick up the food order and anything reserved</t>
  </si>
  <si>
    <t xml:space="preserve">Plan Christmas Day timings: what goes in the oven when, who does what</t>
  </si>
  <si>
    <t xml:space="preserve">Make a loose plan for the days between Christmas and New Year</t>
  </si>
  <si>
    <t xml:space="preserve">Put your feet up for one evening together</t>
  </si>
  <si>
    <t xml:space="preserve">➕ Our own</t>
  </si>
  <si>
    <t xml:space="preserve">🎁  Gifts &amp; budget</t>
  </si>
  <si>
    <t xml:space="preserve">Agree the numbers once, then nobody has to wonder</t>
  </si>
  <si>
    <t xml:space="preserve">Budget overview</t>
  </si>
  <si>
    <t xml:space="preserve">Category</t>
  </si>
  <si>
    <t xml:space="preserve">Planned (£)</t>
  </si>
  <si>
    <t xml:space="preserve">Spent (£)</t>
  </si>
  <si>
    <t xml:space="preserve">Left (£)</t>
  </si>
  <si>
    <t xml:space="preserve">Presents</t>
  </si>
  <si>
    <t xml:space="preserve">Food &amp; drink</t>
  </si>
  <si>
    <t xml:space="preserve">Outings (panto, grotto, lights)</t>
  </si>
  <si>
    <t xml:space="preserve">Decorations &amp; tree</t>
  </si>
  <si>
    <t xml:space="preserve">Cards &amp; postage</t>
  </si>
  <si>
    <t xml:space="preserve">Teacher &amp; thank-you gifts</t>
  </si>
  <si>
    <t xml:space="preserve">Clothes &amp; costumes</t>
  </si>
  <si>
    <t xml:space="preserve">Other</t>
  </si>
  <si>
    <t xml:space="preserve">Total</t>
  </si>
  <si>
    <t xml:space="preserve">Gift list</t>
  </si>
  <si>
    <t xml:space="preserve">For</t>
  </si>
  <si>
    <t xml:space="preserve">Idea</t>
  </si>
  <si>
    <t xml:space="preserve">Who's buying</t>
  </si>
  <si>
    <t xml:space="preserve">Budget (£)</t>
  </si>
  <si>
    <t xml:space="preserve">Actual (£)</t>
  </si>
  <si>
    <t xml:space="preserve">Bought?</t>
  </si>
  <si>
    <t xml:space="preserve">Wrapped?</t>
  </si>
  <si>
    <t xml:space="preserve">Grandma (example)</t>
  </si>
  <si>
    <t xml:space="preserve">Photo calendar of the kids</t>
  </si>
  <si>
    <t xml:space="preserve">Yes</t>
  </si>
  <si>
    <t xml:space="preserve">Order by mid-Nov</t>
  </si>
  <si>
    <t xml:space="preserve">Gift totals</t>
  </si>
  <si>
    <t xml:space="preserve">Tip: copy the gift total into 'Presents' above, or type =F45 into the Spent cell to link it.</t>
  </si>
</sst>
</file>

<file path=xl/styles.xml><?xml version="1.0" encoding="utf-8"?>
<styleSheet xmlns="http://schemas.openxmlformats.org/spreadsheetml/2006/main">
  <numFmts count="5">
    <numFmt numFmtId="164" formatCode="General"/>
    <numFmt numFmtId="165" formatCode="General"/>
    <numFmt numFmtId="166" formatCode="0%"/>
    <numFmt numFmtId="167" formatCode="dd\ mmm"/>
    <numFmt numFmtId="168" formatCode="\£#,##0;&quot;-£&quot;#,##0;\-"/>
  </numFmts>
  <fonts count="21">
    <font>
      <sz val="11"/>
      <color theme="1"/>
      <name val="Poppins"/>
      <family val="2"/>
      <charset val="1"/>
    </font>
    <font>
      <sz val="10"/>
      <name val="Poppins"/>
      <family val="0"/>
    </font>
    <font>
      <sz val="10"/>
      <name val="Poppins"/>
      <family val="0"/>
    </font>
    <font>
      <sz val="10"/>
      <name val="Poppins"/>
      <family val="0"/>
    </font>
    <font>
      <b val="true"/>
      <sz val="20"/>
      <color rgb="FFFFFFFF"/>
      <name val="Poppins"/>
      <family val="0"/>
      <charset val="1"/>
    </font>
    <font>
      <i val="true"/>
      <sz val="10"/>
      <color rgb="FFFAE5DF"/>
      <name val="Poppins"/>
      <family val="0"/>
      <charset val="1"/>
    </font>
    <font>
      <b val="true"/>
      <sz val="13"/>
      <color rgb="FFB85D48"/>
      <name val="Poppins"/>
      <family val="0"/>
      <charset val="1"/>
    </font>
    <font>
      <sz val="10"/>
      <color rgb="FF1A1A1A"/>
      <name val="Poppins"/>
      <family val="0"/>
      <charset val="1"/>
    </font>
    <font>
      <i val="true"/>
      <sz val="10"/>
      <color rgb="FF4F6B3C"/>
      <name val="Poppins"/>
      <family val="0"/>
      <charset val="1"/>
    </font>
    <font>
      <b val="true"/>
      <sz val="10"/>
      <color rgb="FFFFFFFF"/>
      <name val="Poppins"/>
      <family val="0"/>
      <charset val="1"/>
    </font>
    <font>
      <sz val="10"/>
      <color rgb="FF8E4737"/>
      <name val="Poppins"/>
      <family val="0"/>
      <charset val="1"/>
    </font>
    <font>
      <i val="true"/>
      <sz val="9"/>
      <color rgb="FF4F6B3C"/>
      <name val="Poppins"/>
      <family val="0"/>
      <charset val="1"/>
    </font>
    <font>
      <b val="true"/>
      <sz val="10"/>
      <color rgb="FFB85D48"/>
      <name val="Poppins"/>
      <family val="0"/>
      <charset val="1"/>
    </font>
    <font>
      <b val="true"/>
      <sz val="11"/>
      <color rgb="FFB85D48"/>
      <name val="Poppins"/>
      <family val="0"/>
      <charset val="1"/>
    </font>
    <font>
      <b val="true"/>
      <sz val="10"/>
      <color rgb="FF1A1A1A"/>
      <name val="Poppins"/>
      <family val="0"/>
      <charset val="1"/>
    </font>
    <font>
      <b val="true"/>
      <sz val="9"/>
      <color rgb="FF4F6B3C"/>
      <name val="Poppins"/>
      <family val="0"/>
      <charset val="1"/>
    </font>
    <font>
      <i val="true"/>
      <sz val="9"/>
      <color rgb="FF6B6B6B"/>
      <name val="Poppins"/>
      <family val="0"/>
      <charset val="1"/>
    </font>
    <font>
      <b val="true"/>
      <sz val="12"/>
      <color rgb="FFB85D48"/>
      <name val="Poppins"/>
      <family val="0"/>
      <charset val="1"/>
    </font>
    <font>
      <b val="true"/>
      <sz val="10"/>
      <color rgb="FF4F6B3C"/>
      <name val="Poppins"/>
      <family val="0"/>
      <charset val="1"/>
    </font>
    <font>
      <sz val="10"/>
      <name val="Poppins"/>
      <family val="2"/>
    </font>
    <font>
      <i val="true"/>
      <sz val="10"/>
      <color rgb="FF6B6B6B"/>
      <name val="Poppins"/>
      <family val="0"/>
      <charset val="1"/>
    </font>
  </fonts>
  <fills count="8">
    <fill>
      <patternFill patternType="none"/>
    </fill>
    <fill>
      <patternFill patternType="gray125"/>
    </fill>
    <fill>
      <patternFill patternType="solid">
        <fgColor rgb="FFD4745D"/>
        <bgColor rgb="FFD4745D"/>
      </patternFill>
    </fill>
    <fill>
      <patternFill patternType="solid">
        <fgColor rgb="FF7A9B5E"/>
        <bgColor rgb="FF6B6B6B"/>
      </patternFill>
    </fill>
    <fill>
      <patternFill patternType="solid">
        <fgColor rgb="FFF7F4F1"/>
        <bgColor rgb="FFFFFFFF"/>
      </patternFill>
    </fill>
    <fill>
      <patternFill patternType="solid">
        <fgColor rgb="FFFDF5F3"/>
        <bgColor rgb="FFFAE5DF"/>
      </patternFill>
    </fill>
    <fill>
      <patternFill patternType="solid">
        <fgColor rgb="FFE0E8DE"/>
        <bgColor rgb="FFF0E7E0"/>
      </patternFill>
    </fill>
    <fill>
      <patternFill patternType="solid">
        <fgColor rgb="FFF0E7E0"/>
        <bgColor rgb="FFE0E8DE"/>
      </patternFill>
    </fill>
  </fills>
  <borders count="2">
    <border diagonalUp="false" diagonalDown="false">
      <left/>
      <right/>
      <top/>
      <bottom/>
      <diagonal/>
    </border>
    <border diagonalUp="false" diagonalDown="false">
      <left style="thin">
        <color rgb="FFE8DCCF"/>
      </left>
      <right style="thin">
        <color rgb="FFE8DCCF"/>
      </right>
      <top style="thin">
        <color rgb="FFE8DCCF"/>
      </top>
      <bottom style="thin">
        <color rgb="FFE8DCC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6"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4" fillId="7"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center" vertical="center" textRotation="0" wrapText="true" indent="0" shrinkToFit="false"/>
      <protection locked="true" hidden="false"/>
    </xf>
    <xf numFmtId="166" fontId="18" fillId="4" borderId="1" xfId="0" applyFont="true" applyBorder="true" applyAlignment="true" applyProtection="false">
      <alignment horizontal="center" vertical="center" textRotation="0" wrapText="true" indent="0" shrinkToFit="false"/>
      <protection locked="true" hidden="false"/>
    </xf>
    <xf numFmtId="164" fontId="12" fillId="7" borderId="1" xfId="0" applyFont="true" applyBorder="true" applyAlignment="false" applyProtection="false">
      <alignment horizontal="general" vertical="bottom" textRotation="0" wrapText="false" indent="0" shrinkToFit="false"/>
      <protection locked="true" hidden="false"/>
    </xf>
    <xf numFmtId="165" fontId="7" fillId="7" borderId="1" xfId="0" applyFont="true" applyBorder="true" applyAlignment="true" applyProtection="false">
      <alignment horizontal="center" vertical="center" textRotation="0" wrapText="true" indent="0" shrinkToFit="false"/>
      <protection locked="true" hidden="false"/>
    </xf>
    <xf numFmtId="166" fontId="18" fillId="7"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4" fontId="18" fillId="4"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general" vertical="center" textRotation="0" wrapText="true" indent="0" shrinkToFit="false"/>
      <protection locked="true" hidden="false"/>
    </xf>
    <xf numFmtId="167" fontId="10" fillId="5"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7" fontId="10"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8" fontId="14" fillId="7" borderId="1" xfId="0" applyFont="true" applyBorder="true" applyAlignment="false" applyProtection="false">
      <alignment horizontal="general" vertical="bottom" textRotation="0" wrapText="false" indent="0" shrinkToFit="false"/>
      <protection locked="true" hidden="false"/>
    </xf>
    <xf numFmtId="164" fontId="20" fillId="5" borderId="1" xfId="0" applyFont="true" applyBorder="true" applyAlignment="false" applyProtection="false">
      <alignment horizontal="general" vertical="bottom" textRotation="0" wrapText="false" indent="0" shrinkToFit="false"/>
      <protection locked="true" hidden="false"/>
    </xf>
    <xf numFmtId="168" fontId="20" fillId="5" borderId="1" xfId="0" applyFont="true" applyBorder="true" applyAlignment="false" applyProtection="false">
      <alignment horizontal="general" vertical="bottom" textRotation="0" wrapText="false" indent="0" shrinkToFit="false"/>
      <protection locked="true" hidden="false"/>
    </xf>
    <xf numFmtId="164" fontId="20" fillId="5" borderId="1" xfId="0" applyFont="true" applyBorder="true" applyAlignment="true" applyProtection="false">
      <alignment horizontal="center" vertical="center" textRotation="0" wrapText="true" indent="0" shrinkToFit="false"/>
      <protection locked="true" hidden="false"/>
    </xf>
    <xf numFmtId="164" fontId="14" fillId="7"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7A9B5E"/>
          <bgColor rgb="FF000000"/>
        </patternFill>
      </fill>
    </dxf>
    <dxf>
      <fill>
        <patternFill patternType="solid">
          <bgColor rgb="FF000000"/>
        </patternFill>
      </fill>
    </dxf>
    <dxf>
      <fill>
        <patternFill patternType="solid">
          <fgColor rgb="FFFFFFFF"/>
          <bgColor rgb="FF000000"/>
        </patternFill>
      </fill>
    </dxf>
    <dxf>
      <fill>
        <patternFill patternType="solid">
          <fgColor rgb="FFFDF5F3"/>
          <bgColor rgb="FF000000"/>
        </patternFill>
      </fill>
    </dxf>
    <dxf>
      <fill>
        <patternFill patternType="solid">
          <fgColor rgb="FFB85D48"/>
          <bgColor rgb="FF000000"/>
        </patternFill>
      </fill>
    </dxf>
    <dxf>
      <fill>
        <patternFill patternType="solid">
          <fgColor rgb="FF1A1A1A"/>
          <bgColor rgb="FF000000"/>
        </patternFill>
      </fill>
    </dxf>
    <dxf>
      <font>
        <name val="Poppins"/>
        <charset val="1"/>
        <family val="0"/>
        <strike val="1"/>
        <color rgb="FF4F6B3C"/>
      </font>
      <fill>
        <patternFill>
          <bgColor rgb="FFE0E8DE"/>
        </patternFill>
      </fill>
    </dxf>
    <dxf>
      <font>
        <name val="Poppins"/>
        <charset val="1"/>
        <family val="0"/>
        <b val="1"/>
        <color rgb="FFE4594A"/>
      </font>
    </dxf>
    <dxf>
      <fill>
        <patternFill>
          <bgColor rgb="FFE0E8DE"/>
        </patternFill>
      </fill>
    </dxf>
  </dxfs>
  <colors>
    <indexedColors>
      <rgbColor rgb="FF000000"/>
      <rgbColor rgb="FFFFFFFF"/>
      <rgbColor rgb="FFE4594A"/>
      <rgbColor rgb="FF00FF00"/>
      <rgbColor rgb="FFB85D48"/>
      <rgbColor rgb="FFFFFF00"/>
      <rgbColor rgb="FFFF00FF"/>
      <rgbColor rgb="FF00FFFF"/>
      <rgbColor rgb="FF800000"/>
      <rgbColor rgb="FF008000"/>
      <rgbColor rgb="FF000080"/>
      <rgbColor rgb="FF7A9B5E"/>
      <rgbColor rgb="FF800080"/>
      <rgbColor rgb="FF008080"/>
      <rgbColor rgb="FFE8DCCF"/>
      <rgbColor rgb="FF6B6B6B"/>
      <rgbColor rgb="FF9999FF"/>
      <rgbColor rgb="FFD4745D"/>
      <rgbColor rgb="FFFDF5F3"/>
      <rgbColor rgb="FFF7F4F1"/>
      <rgbColor rgb="FF660066"/>
      <rgbColor rgb="FFFF8080"/>
      <rgbColor rgb="FF0066CC"/>
      <rgbColor rgb="FFCCCCFF"/>
      <rgbColor rgb="FF000080"/>
      <rgbColor rgb="FFFF00FF"/>
      <rgbColor rgb="FFFFFF00"/>
      <rgbColor rgb="FF00FFFF"/>
      <rgbColor rgb="FF800080"/>
      <rgbColor rgb="FF800000"/>
      <rgbColor rgb="FF008080"/>
      <rgbColor rgb="FFB85D48"/>
      <rgbColor rgb="FF00CCFF"/>
      <rgbColor rgb="FFCCFFFF"/>
      <rgbColor rgb="FFE0E8DE"/>
      <rgbColor rgb="FFFAE5DF"/>
      <rgbColor rgb="FF99CCFF"/>
      <rgbColor rgb="FFFF99CC"/>
      <rgbColor rgb="FFCC99FF"/>
      <rgbColor rgb="FFF0E7E0"/>
      <rgbColor rgb="FF3366FF"/>
      <rgbColor rgb="FF33CCCC"/>
      <rgbColor rgb="FF99CC00"/>
      <rgbColor rgb="FFFFCC00"/>
      <rgbColor rgb="FFFF9900"/>
      <rgbColor rgb="FFFF6600"/>
      <rgbColor rgb="FF666699"/>
      <rgbColor rgb="FF969696"/>
      <rgbColor rgb="FF003366"/>
      <rgbColor rgb="FF339966"/>
      <rgbColor rgb="FF003300"/>
      <rgbColor rgb="FF333300"/>
      <rgbColor rgb="FFD4745D"/>
      <rgbColor rgb="FFD4745D"/>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B85D48"/>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4745D"/>
    <pageSetUpPr fitToPage="true"/>
  </sheetPr>
  <dimension ref="A1:H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30"/>
    <col collapsed="false" customWidth="true" hidden="false" outlineLevel="0" max="4" min="4" style="0" width="60"/>
  </cols>
  <sheetData>
    <row r="1" customFormat="false" ht="15" hidden="false" customHeight="false" outlineLevel="0" collapsed="false">
      <c r="A1" s="1"/>
      <c r="B1" s="1"/>
      <c r="C1" s="1"/>
      <c r="D1" s="1"/>
      <c r="E1" s="1"/>
      <c r="F1" s="1"/>
      <c r="G1" s="1"/>
      <c r="H1" s="1"/>
    </row>
    <row r="2" customFormat="false" ht="31.5" hidden="false" customHeight="true" outlineLevel="0" collapsed="false">
      <c r="A2" s="1"/>
      <c r="B2" s="2" t="s">
        <v>0</v>
      </c>
      <c r="C2" s="1"/>
      <c r="D2" s="1"/>
      <c r="E2" s="1"/>
      <c r="F2" s="1"/>
      <c r="G2" s="1"/>
      <c r="H2" s="1"/>
    </row>
    <row r="3" customFormat="false" ht="15" hidden="false" customHeight="false" outlineLevel="0" collapsed="false">
      <c r="A3" s="1"/>
      <c r="B3" s="3" t="s">
        <v>1</v>
      </c>
      <c r="C3" s="1"/>
      <c r="D3" s="1"/>
      <c r="E3" s="1"/>
      <c r="F3" s="1"/>
      <c r="G3" s="1"/>
      <c r="H3" s="1"/>
    </row>
    <row r="4" customFormat="false" ht="4.5" hidden="false" customHeight="true" outlineLevel="0" collapsed="false">
      <c r="A4" s="4"/>
      <c r="B4" s="4"/>
      <c r="C4" s="4"/>
      <c r="D4" s="4"/>
      <c r="E4" s="4"/>
      <c r="F4" s="4"/>
      <c r="G4" s="4"/>
      <c r="H4" s="4"/>
    </row>
    <row r="6" customFormat="false" ht="16.15" hidden="false" customHeight="false" outlineLevel="0" collapsed="false">
      <c r="B6" s="5" t="s">
        <v>2</v>
      </c>
    </row>
    <row r="7" customFormat="false" ht="57.75" hidden="false" customHeight="true" outlineLevel="0" collapsed="false">
      <c r="B7" s="6" t="s">
        <v>3</v>
      </c>
      <c r="C7" s="6"/>
      <c r="D7" s="6"/>
    </row>
    <row r="9" customFormat="false" ht="16.15" hidden="false" customHeight="false" outlineLevel="0" collapsed="false">
      <c r="B9" s="5" t="s">
        <v>4</v>
      </c>
    </row>
    <row r="10" customFormat="false" ht="15" hidden="false" customHeight="false" outlineLevel="0" collapsed="false">
      <c r="B10" s="7" t="s">
        <v>5</v>
      </c>
    </row>
    <row r="11" customFormat="false" ht="24" hidden="false" customHeight="true" outlineLevel="0" collapsed="false">
      <c r="B11" s="8" t="s">
        <v>6</v>
      </c>
      <c r="C11" s="8" t="s">
        <v>7</v>
      </c>
    </row>
    <row r="12" customFormat="false" ht="15" hidden="false" customHeight="false" outlineLevel="0" collapsed="false">
      <c r="B12" s="9" t="s">
        <v>8</v>
      </c>
      <c r="C12" s="10" t="s">
        <v>9</v>
      </c>
      <c r="D12" s="11" t="s">
        <v>10</v>
      </c>
    </row>
    <row r="13" customFormat="false" ht="15" hidden="false" customHeight="false" outlineLevel="0" collapsed="false">
      <c r="B13" s="9" t="s">
        <v>11</v>
      </c>
      <c r="C13" s="10" t="s">
        <v>12</v>
      </c>
    </row>
    <row r="14" customFormat="false" ht="15" hidden="false" customHeight="false" outlineLevel="0" collapsed="false">
      <c r="B14" s="9" t="s">
        <v>13</v>
      </c>
      <c r="C14" s="10" t="s">
        <v>13</v>
      </c>
    </row>
    <row r="15" customFormat="false" ht="15" hidden="false" customHeight="false" outlineLevel="0" collapsed="false">
      <c r="B15" s="9" t="s">
        <v>14</v>
      </c>
      <c r="C15" s="10" t="s">
        <v>15</v>
      </c>
    </row>
    <row r="16" customFormat="false" ht="15" hidden="false" customHeight="false" outlineLevel="0" collapsed="false">
      <c r="B16" s="9" t="s">
        <v>16</v>
      </c>
      <c r="C16" s="10" t="s">
        <v>17</v>
      </c>
    </row>
    <row r="18" customFormat="false" ht="16.15" hidden="false" customHeight="false" outlineLevel="0" collapsed="false">
      <c r="B18" s="5" t="s">
        <v>18</v>
      </c>
    </row>
    <row r="19" customFormat="false" ht="30" hidden="false" customHeight="true" outlineLevel="0" collapsed="false">
      <c r="B19" s="12" t="s">
        <v>19</v>
      </c>
      <c r="C19" s="6" t="s">
        <v>20</v>
      </c>
      <c r="D19" s="6"/>
    </row>
    <row r="20" customFormat="false" ht="30" hidden="false" customHeight="true" outlineLevel="0" collapsed="false">
      <c r="B20" s="12" t="s">
        <v>21</v>
      </c>
      <c r="C20" s="6" t="s">
        <v>22</v>
      </c>
      <c r="D20" s="6"/>
    </row>
    <row r="21" customFormat="false" ht="30" hidden="false" customHeight="true" outlineLevel="0" collapsed="false">
      <c r="B21" s="12" t="s">
        <v>23</v>
      </c>
      <c r="C21" s="6" t="s">
        <v>24</v>
      </c>
      <c r="D21" s="6"/>
    </row>
    <row r="22" customFormat="false" ht="30" hidden="false" customHeight="true" outlineLevel="0" collapsed="false">
      <c r="B22" s="12" t="s">
        <v>25</v>
      </c>
      <c r="C22" s="6" t="s">
        <v>26</v>
      </c>
      <c r="D22" s="6"/>
    </row>
    <row r="24" customFormat="false" ht="15" hidden="false" customHeight="false" outlineLevel="0" collapsed="false">
      <c r="B24" s="13" t="s">
        <v>27</v>
      </c>
    </row>
    <row r="25" customFormat="false" ht="15" hidden="false" customHeight="false" outlineLevel="0" collapsed="false">
      <c r="B25" s="10" t="s">
        <v>28</v>
      </c>
      <c r="C25" s="14" t="s">
        <v>29</v>
      </c>
    </row>
    <row r="26" customFormat="false" ht="15" hidden="false" customHeight="false" outlineLevel="0" collapsed="false">
      <c r="B26" s="15" t="s">
        <v>30</v>
      </c>
      <c r="C26" s="14" t="s">
        <v>31</v>
      </c>
    </row>
    <row r="28" customFormat="false" ht="15" hidden="false" customHeight="false" outlineLevel="0" collapsed="false">
      <c r="B28" s="11" t="s">
        <v>32</v>
      </c>
    </row>
  </sheetData>
  <mergeCells count="5">
    <mergeCell ref="B7:D7"/>
    <mergeCell ref="C19:D19"/>
    <mergeCell ref="C20:D20"/>
    <mergeCell ref="C21:D21"/>
    <mergeCell ref="C22:D2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9B5E"/>
    <pageSetUpPr fitToPage="true"/>
  </sheetPr>
  <dimension ref="A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4" min="3" style="0" width="28"/>
    <col collapsed="false" customWidth="true" hidden="false" outlineLevel="0" max="5" min="5" style="0" width="34"/>
    <col collapsed="false" customWidth="true" hidden="false" outlineLevel="0" max="6" min="6" style="0" width="4"/>
  </cols>
  <sheetData>
    <row r="1" customFormat="false" ht="15" hidden="false" customHeight="false" outlineLevel="0" collapsed="false">
      <c r="A1" s="1"/>
      <c r="B1" s="1"/>
      <c r="C1" s="1"/>
      <c r="D1" s="1"/>
      <c r="E1" s="1"/>
      <c r="F1" s="1"/>
    </row>
    <row r="2" customFormat="false" ht="31.5" hidden="false" customHeight="true" outlineLevel="0" collapsed="false">
      <c r="A2" s="1"/>
      <c r="B2" s="2" t="s">
        <v>33</v>
      </c>
      <c r="C2" s="1"/>
      <c r="D2" s="1"/>
      <c r="E2" s="1"/>
      <c r="F2" s="1"/>
    </row>
    <row r="3" customFormat="false" ht="15" hidden="false" customHeight="false" outlineLevel="0" collapsed="false">
      <c r="A3" s="1"/>
      <c r="B3" s="3" t="s">
        <v>34</v>
      </c>
      <c r="C3" s="1"/>
      <c r="D3" s="1"/>
      <c r="E3" s="1"/>
      <c r="F3" s="1"/>
    </row>
    <row r="4" customFormat="false" ht="4.5" hidden="false" customHeight="true" outlineLevel="0" collapsed="false">
      <c r="A4" s="4"/>
      <c r="B4" s="4"/>
      <c r="C4" s="4"/>
      <c r="D4" s="4"/>
      <c r="E4" s="4"/>
      <c r="F4" s="4"/>
    </row>
    <row r="6" customFormat="false" ht="24" hidden="false" customHeight="true" outlineLevel="0" collapsed="false">
      <c r="B6" s="8" t="s">
        <v>35</v>
      </c>
      <c r="C6" s="8" t="str">
        <f aca="false">'Start here'!C12&amp;"'s answer"</f>
        <v>Parent 1's answer</v>
      </c>
      <c r="D6" s="8" t="str">
        <f aca="false">'Start here'!C13&amp;"'s answer"</f>
        <v>Parent 2's answer</v>
      </c>
      <c r="E6" s="8" t="s">
        <v>36</v>
      </c>
    </row>
    <row r="7" customFormat="false" ht="36" hidden="false" customHeight="true" outlineLevel="0" collapsed="false">
      <c r="B7" s="16" t="s">
        <v>37</v>
      </c>
      <c r="C7" s="17"/>
      <c r="D7" s="17"/>
      <c r="E7" s="17"/>
    </row>
    <row r="8" customFormat="false" ht="36" hidden="false" customHeight="true" outlineLevel="0" collapsed="false">
      <c r="B8" s="18" t="s">
        <v>38</v>
      </c>
      <c r="C8" s="17"/>
      <c r="D8" s="17"/>
      <c r="E8" s="17"/>
    </row>
    <row r="9" customFormat="false" ht="36" hidden="false" customHeight="true" outlineLevel="0" collapsed="false">
      <c r="B9" s="16" t="s">
        <v>39</v>
      </c>
      <c r="C9" s="17"/>
      <c r="D9" s="17"/>
      <c r="E9" s="17"/>
    </row>
    <row r="10" customFormat="false" ht="36" hidden="false" customHeight="true" outlineLevel="0" collapsed="false">
      <c r="B10" s="18" t="s">
        <v>40</v>
      </c>
      <c r="C10" s="17"/>
      <c r="D10" s="17"/>
      <c r="E10" s="17"/>
    </row>
    <row r="11" customFormat="false" ht="36" hidden="false" customHeight="true" outlineLevel="0" collapsed="false">
      <c r="B11" s="16" t="s">
        <v>41</v>
      </c>
      <c r="C11" s="17"/>
      <c r="D11" s="17"/>
      <c r="E11" s="17"/>
    </row>
    <row r="12" customFormat="false" ht="36" hidden="false" customHeight="true" outlineLevel="0" collapsed="false">
      <c r="B12" s="18" t="s">
        <v>42</v>
      </c>
      <c r="C12" s="17"/>
      <c r="D12" s="17"/>
      <c r="E12" s="17"/>
    </row>
    <row r="13" customFormat="false" ht="36" hidden="false" customHeight="true" outlineLevel="0" collapsed="false">
      <c r="B13" s="16" t="s">
        <v>43</v>
      </c>
      <c r="C13" s="17"/>
      <c r="D13" s="17"/>
      <c r="E13" s="17"/>
    </row>
    <row r="14" customFormat="false" ht="36" hidden="false" customHeight="true" outlineLevel="0" collapsed="false">
      <c r="B14" s="18" t="s">
        <v>44</v>
      </c>
      <c r="C14" s="17"/>
      <c r="D14" s="17"/>
      <c r="E14" s="17"/>
    </row>
    <row r="15" customFormat="false" ht="36" hidden="false" customHeight="true" outlineLevel="0" collapsed="false">
      <c r="B15" s="16" t="s">
        <v>45</v>
      </c>
      <c r="C15" s="17"/>
      <c r="D15" s="17"/>
      <c r="E15" s="17"/>
    </row>
    <row r="16" customFormat="false" ht="36" hidden="false" customHeight="true" outlineLevel="0" collapsed="false">
      <c r="B16" s="18" t="s">
        <v>46</v>
      </c>
      <c r="C16" s="17"/>
      <c r="D16" s="17"/>
      <c r="E16" s="17"/>
    </row>
    <row r="17" customFormat="false" ht="36" hidden="false" customHeight="true" outlineLevel="0" collapsed="false">
      <c r="B17" s="16" t="s">
        <v>47</v>
      </c>
      <c r="C17" s="17"/>
      <c r="D17" s="17"/>
      <c r="E17" s="17"/>
    </row>
    <row r="18" customFormat="false" ht="36" hidden="false" customHeight="true" outlineLevel="0" collapsed="false">
      <c r="B18" s="18" t="s">
        <v>48</v>
      </c>
      <c r="C18" s="17"/>
      <c r="D18" s="17"/>
      <c r="E18" s="17"/>
    </row>
    <row r="19" customFormat="false" ht="36" hidden="false" customHeight="true" outlineLevel="0" collapsed="false">
      <c r="B19" s="16" t="s">
        <v>49</v>
      </c>
      <c r="C19" s="17"/>
      <c r="D19" s="17"/>
      <c r="E19" s="17"/>
    </row>
    <row r="21" customFormat="false" ht="15" hidden="false" customHeight="false" outlineLevel="0" collapsed="false">
      <c r="B21" s="19" t="s">
        <v>50</v>
      </c>
    </row>
    <row r="22" customFormat="false" ht="30" hidden="false" customHeight="true" outlineLevel="0" collapsed="false">
      <c r="B22" s="20" t="s">
        <v>51</v>
      </c>
      <c r="C22" s="20" t="s">
        <v>52</v>
      </c>
      <c r="D22" s="20" t="s">
        <v>53</v>
      </c>
      <c r="E22" s="20" t="s">
        <v>54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4745D"/>
    <pageSetUpPr fitToPage="true"/>
  </sheetPr>
  <dimension ref="A1:I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3" topLeftCell="B24" activePane="bottomRight" state="frozen"/>
      <selection pane="topLeft" activeCell="A1" activeCellId="0" sqref="A1"/>
      <selection pane="topRight" activeCell="B1" activeCellId="0" sqref="B1"/>
      <selection pane="bottomLeft" activeCell="A24" activeCellId="0" sqref="A2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0"/>
    <col collapsed="false" customWidth="true" hidden="false" outlineLevel="0" max="3" min="3" style="0" width="58"/>
    <col collapsed="false" customWidth="true" hidden="false" outlineLevel="0" max="4" min="4" style="0" width="18"/>
    <col collapsed="false" customWidth="true" hidden="false" outlineLevel="0" max="5" min="5" style="0" width="14"/>
    <col collapsed="false" customWidth="true" hidden="false" outlineLevel="0" max="6" min="6" style="0" width="10"/>
    <col collapsed="false" customWidth="true" hidden="false" outlineLevel="0" max="7" min="7" style="0" width="34"/>
    <col collapsed="false" customWidth="true" hidden="false" outlineLevel="0" max="9" min="8" style="0" width="3"/>
  </cols>
  <sheetData>
    <row r="1" customFormat="false" ht="15" hidden="false" customHeight="false" outlineLevel="0" collapsed="false">
      <c r="A1" s="1"/>
      <c r="B1" s="1"/>
      <c r="C1" s="1"/>
      <c r="D1" s="1"/>
      <c r="E1" s="1"/>
      <c r="F1" s="1"/>
      <c r="G1" s="1"/>
      <c r="H1" s="1"/>
      <c r="I1" s="1"/>
    </row>
    <row r="2" customFormat="false" ht="31.5" hidden="false" customHeight="true" outlineLevel="0" collapsed="false">
      <c r="A2" s="1"/>
      <c r="B2" s="2" t="s">
        <v>55</v>
      </c>
      <c r="C2" s="1"/>
      <c r="D2" s="1"/>
      <c r="E2" s="1"/>
      <c r="F2" s="1"/>
      <c r="G2" s="1"/>
      <c r="H2" s="1"/>
      <c r="I2" s="1"/>
    </row>
    <row r="3" customFormat="false" ht="15" hidden="false" customHeight="false" outlineLevel="0" collapsed="false">
      <c r="A3" s="1"/>
      <c r="B3" s="3" t="s">
        <v>56</v>
      </c>
      <c r="C3" s="1"/>
      <c r="D3" s="1"/>
      <c r="E3" s="1"/>
      <c r="F3" s="1"/>
      <c r="G3" s="1"/>
      <c r="H3" s="1"/>
      <c r="I3" s="1"/>
    </row>
    <row r="4" customFormat="false" ht="4.5" hidden="false" customHeight="true" outlineLevel="0" collapsed="false">
      <c r="A4" s="4"/>
      <c r="B4" s="4"/>
      <c r="C4" s="4"/>
      <c r="D4" s="4"/>
      <c r="E4" s="4"/>
      <c r="F4" s="4"/>
      <c r="G4" s="4"/>
      <c r="H4" s="4"/>
      <c r="I4" s="4"/>
    </row>
    <row r="6" customFormat="false" ht="15" hidden="false" customHeight="false" outlineLevel="0" collapsed="false">
      <c r="B6" s="21" t="s">
        <v>57</v>
      </c>
    </row>
    <row r="7" customFormat="false" ht="24" hidden="false" customHeight="true" outlineLevel="0" collapsed="false">
      <c r="B7" s="8" t="s">
        <v>58</v>
      </c>
      <c r="C7" s="8"/>
      <c r="D7" s="8" t="s">
        <v>59</v>
      </c>
      <c r="E7" s="8" t="s">
        <v>60</v>
      </c>
      <c r="F7" s="8" t="s">
        <v>61</v>
      </c>
    </row>
    <row r="8" customFormat="false" ht="15" hidden="false" customHeight="false" outlineLevel="0" collapsed="false">
      <c r="B8" s="22" t="s">
        <v>62</v>
      </c>
      <c r="C8" s="22"/>
      <c r="D8" s="23" t="n">
        <f aca="false">COUNTIFS($B$24:$B$53,B8,$C$24:$C$53,"&lt;&gt;")</f>
        <v>7</v>
      </c>
      <c r="E8" s="23" t="n">
        <f aca="false">COUNTIFS($B$24:$B$53,B8,$F$24:$F$53,"Yes")</f>
        <v>0</v>
      </c>
      <c r="F8" s="24" t="n">
        <f aca="false">IF(D8=0,0,E8/D8)</f>
        <v>0</v>
      </c>
    </row>
    <row r="9" customFormat="false" ht="15" hidden="false" customHeight="false" outlineLevel="0" collapsed="false">
      <c r="B9" s="22" t="s">
        <v>63</v>
      </c>
      <c r="C9" s="22"/>
      <c r="D9" s="23" t="n">
        <f aca="false">COUNTIFS($B$24:$B$53,B9,$C$24:$C$53,"&lt;&gt;")</f>
        <v>7</v>
      </c>
      <c r="E9" s="23" t="n">
        <f aca="false">COUNTIFS($B$24:$B$53,B9,$F$24:$F$53,"Yes")</f>
        <v>0</v>
      </c>
      <c r="F9" s="24" t="n">
        <f aca="false">IF(D9=0,0,E9/D9)</f>
        <v>0</v>
      </c>
    </row>
    <row r="10" customFormat="false" ht="15" hidden="false" customHeight="false" outlineLevel="0" collapsed="false">
      <c r="B10" s="22" t="s">
        <v>64</v>
      </c>
      <c r="C10" s="22"/>
      <c r="D10" s="23" t="n">
        <f aca="false">COUNTIFS($B$24:$B$53,B10,$C$24:$C$53,"&lt;&gt;")</f>
        <v>5</v>
      </c>
      <c r="E10" s="23" t="n">
        <f aca="false">COUNTIFS($B$24:$B$53,B10,$F$24:$F$53,"Yes")</f>
        <v>0</v>
      </c>
      <c r="F10" s="24" t="n">
        <f aca="false">IF(D10=0,0,E10/D10)</f>
        <v>0</v>
      </c>
    </row>
    <row r="11" customFormat="false" ht="15" hidden="false" customHeight="false" outlineLevel="0" collapsed="false">
      <c r="B11" s="22" t="s">
        <v>65</v>
      </c>
      <c r="C11" s="22"/>
      <c r="D11" s="23" t="n">
        <f aca="false">COUNTIFS($B$24:$B$53,B11,$C$24:$C$53,"&lt;&gt;")</f>
        <v>5</v>
      </c>
      <c r="E11" s="23" t="n">
        <f aca="false">COUNTIFS($B$24:$B$53,B11,$F$24:$F$53,"Yes")</f>
        <v>0</v>
      </c>
      <c r="F11" s="24" t="n">
        <f aca="false">IF(D11=0,0,E11/D11)</f>
        <v>0</v>
      </c>
    </row>
    <row r="12" customFormat="false" ht="15" hidden="false" customHeight="false" outlineLevel="0" collapsed="false">
      <c r="B12" s="25" t="s">
        <v>66</v>
      </c>
      <c r="C12" s="25"/>
      <c r="D12" s="26" t="n">
        <f aca="false">COUNTIF($C$24:$C$53,"&lt;&gt;")</f>
        <v>24</v>
      </c>
      <c r="E12" s="26" t="n">
        <f aca="false">COUNTIF($F$24:$F$53,"Yes")</f>
        <v>0</v>
      </c>
      <c r="F12" s="27" t="n">
        <f aca="false">IF(D12=0,0,E12/D12)</f>
        <v>0</v>
      </c>
    </row>
    <row r="14" customFormat="false" ht="15" hidden="false" customHeight="false" outlineLevel="0" collapsed="false">
      <c r="B14" s="21" t="s">
        <v>67</v>
      </c>
    </row>
    <row r="15" customFormat="false" ht="24" hidden="false" customHeight="true" outlineLevel="0" collapsed="false">
      <c r="B15" s="8" t="s">
        <v>68</v>
      </c>
      <c r="C15" s="8"/>
      <c r="D15" s="8" t="s">
        <v>59</v>
      </c>
      <c r="E15" s="8" t="s">
        <v>60</v>
      </c>
      <c r="F15" s="8" t="s">
        <v>69</v>
      </c>
    </row>
    <row r="16" customFormat="false" ht="15" hidden="false" customHeight="false" outlineLevel="0" collapsed="false">
      <c r="B16" s="22" t="str">
        <f aca="false">'Start here'!C12</f>
        <v>Parent 1</v>
      </c>
      <c r="C16" s="22"/>
      <c r="D16" s="23" t="n">
        <f aca="false">COUNTIF($D$24:$D$53,B16)</f>
        <v>0</v>
      </c>
      <c r="E16" s="23" t="n">
        <f aca="false">COUNTIFS($D$24:$D$53,B16,$F$24:$F$53,"Yes")</f>
        <v>0</v>
      </c>
      <c r="F16" s="24" t="n">
        <f aca="false">IF($D$12=0,0,D16/$D$12)</f>
        <v>0</v>
      </c>
    </row>
    <row r="17" customFormat="false" ht="15" hidden="false" customHeight="false" outlineLevel="0" collapsed="false">
      <c r="B17" s="22" t="str">
        <f aca="false">'Start here'!C13</f>
        <v>Parent 2</v>
      </c>
      <c r="C17" s="22"/>
      <c r="D17" s="23" t="n">
        <f aca="false">COUNTIF($D$24:$D$53,B17)</f>
        <v>0</v>
      </c>
      <c r="E17" s="23" t="n">
        <f aca="false">COUNTIFS($D$24:$D$53,B17,$F$24:$F$53,"Yes")</f>
        <v>0</v>
      </c>
      <c r="F17" s="24" t="n">
        <f aca="false">IF($D$12=0,0,D17/$D$12)</f>
        <v>0</v>
      </c>
    </row>
    <row r="18" customFormat="false" ht="15" hidden="false" customHeight="false" outlineLevel="0" collapsed="false">
      <c r="B18" s="22" t="str">
        <f aca="false">'Start here'!C14</f>
        <v>Grandparents</v>
      </c>
      <c r="C18" s="22"/>
      <c r="D18" s="23" t="n">
        <f aca="false">COUNTIF($D$24:$D$53,B18)</f>
        <v>0</v>
      </c>
      <c r="E18" s="23" t="n">
        <f aca="false">COUNTIFS($D$24:$D$53,B18,$F$24:$F$53,"Yes")</f>
        <v>0</v>
      </c>
      <c r="F18" s="24" t="n">
        <f aca="false">IF($D$12=0,0,D18/$D$12)</f>
        <v>0</v>
      </c>
    </row>
    <row r="19" customFormat="false" ht="15" hidden="false" customHeight="false" outlineLevel="0" collapsed="false">
      <c r="B19" s="22" t="str">
        <f aca="false">'Start here'!C15</f>
        <v>Kids</v>
      </c>
      <c r="C19" s="22"/>
      <c r="D19" s="23" t="n">
        <f aca="false">COUNTIF($D$24:$D$53,B19)</f>
        <v>0</v>
      </c>
      <c r="E19" s="23" t="n">
        <f aca="false">COUNTIFS($D$24:$D$53,B19,$F$24:$F$53,"Yes")</f>
        <v>0</v>
      </c>
      <c r="F19" s="24" t="n">
        <f aca="false">IF($D$12=0,0,D19/$D$12)</f>
        <v>0</v>
      </c>
    </row>
    <row r="20" customFormat="false" ht="15" hidden="false" customHeight="false" outlineLevel="0" collapsed="false">
      <c r="B20" s="22" t="str">
        <f aca="false">'Start here'!C16</f>
        <v>Both of us</v>
      </c>
      <c r="C20" s="22"/>
      <c r="D20" s="23" t="n">
        <f aca="false">COUNTIF($D$24:$D$53,B20)</f>
        <v>0</v>
      </c>
      <c r="E20" s="23" t="n">
        <f aca="false">COUNTIFS($D$24:$D$53,B20,$F$24:$F$53,"Yes")</f>
        <v>0</v>
      </c>
      <c r="F20" s="24" t="n">
        <f aca="false">IF($D$12=0,0,D20/$D$12)</f>
        <v>0</v>
      </c>
    </row>
    <row r="21" customFormat="false" ht="15" hidden="false" customHeight="false" outlineLevel="0" collapsed="false">
      <c r="B21" s="28" t="s">
        <v>70</v>
      </c>
      <c r="C21" s="28"/>
      <c r="D21" s="23" t="n">
        <f aca="false">COUNTIFS($C$24:$C$53,"&lt;&gt;",$D$24:$D$53,"")</f>
        <v>24</v>
      </c>
      <c r="E21" s="23"/>
      <c r="F21" s="29"/>
    </row>
    <row r="23" customFormat="false" ht="24" hidden="false" customHeight="true" outlineLevel="0" collapsed="false">
      <c r="B23" s="8" t="s">
        <v>58</v>
      </c>
      <c r="C23" s="8" t="s">
        <v>71</v>
      </c>
      <c r="D23" s="8" t="s">
        <v>68</v>
      </c>
      <c r="E23" s="8" t="s">
        <v>72</v>
      </c>
      <c r="F23" s="8" t="s">
        <v>73</v>
      </c>
      <c r="G23" s="8" t="s">
        <v>74</v>
      </c>
    </row>
    <row r="24" customFormat="false" ht="30" hidden="false" customHeight="true" outlineLevel="0" collapsed="false">
      <c r="B24" s="30" t="s">
        <v>62</v>
      </c>
      <c r="C24" s="31" t="s">
        <v>75</v>
      </c>
      <c r="D24" s="32"/>
      <c r="E24" s="33"/>
      <c r="F24" s="34" t="s">
        <v>76</v>
      </c>
      <c r="G24" s="32"/>
    </row>
    <row r="25" customFormat="false" ht="30" hidden="false" customHeight="true" outlineLevel="0" collapsed="false">
      <c r="B25" s="30" t="s">
        <v>62</v>
      </c>
      <c r="C25" s="31" t="s">
        <v>77</v>
      </c>
      <c r="D25" s="32"/>
      <c r="E25" s="33"/>
      <c r="F25" s="34" t="s">
        <v>76</v>
      </c>
      <c r="G25" s="32"/>
    </row>
    <row r="26" customFormat="false" ht="30" hidden="false" customHeight="true" outlineLevel="0" collapsed="false">
      <c r="B26" s="30" t="s">
        <v>62</v>
      </c>
      <c r="C26" s="31" t="s">
        <v>78</v>
      </c>
      <c r="D26" s="32"/>
      <c r="E26" s="33"/>
      <c r="F26" s="34" t="s">
        <v>76</v>
      </c>
      <c r="G26" s="32"/>
    </row>
    <row r="27" customFormat="false" ht="30" hidden="false" customHeight="true" outlineLevel="0" collapsed="false">
      <c r="B27" s="30" t="s">
        <v>62</v>
      </c>
      <c r="C27" s="31" t="s">
        <v>79</v>
      </c>
      <c r="D27" s="32"/>
      <c r="E27" s="33"/>
      <c r="F27" s="34" t="s">
        <v>76</v>
      </c>
      <c r="G27" s="32"/>
    </row>
    <row r="28" customFormat="false" ht="30" hidden="false" customHeight="true" outlineLevel="0" collapsed="false">
      <c r="B28" s="30" t="s">
        <v>62</v>
      </c>
      <c r="C28" s="31" t="s">
        <v>80</v>
      </c>
      <c r="D28" s="32"/>
      <c r="E28" s="33"/>
      <c r="F28" s="34" t="s">
        <v>76</v>
      </c>
      <c r="G28" s="32"/>
    </row>
    <row r="29" customFormat="false" ht="30" hidden="false" customHeight="true" outlineLevel="0" collapsed="false">
      <c r="B29" s="30" t="s">
        <v>62</v>
      </c>
      <c r="C29" s="31" t="s">
        <v>81</v>
      </c>
      <c r="D29" s="32"/>
      <c r="E29" s="33"/>
      <c r="F29" s="34" t="s">
        <v>76</v>
      </c>
      <c r="G29" s="32"/>
    </row>
    <row r="30" customFormat="false" ht="30" hidden="false" customHeight="true" outlineLevel="0" collapsed="false">
      <c r="B30" s="30" t="s">
        <v>62</v>
      </c>
      <c r="C30" s="31" t="s">
        <v>82</v>
      </c>
      <c r="D30" s="32"/>
      <c r="E30" s="33"/>
      <c r="F30" s="34" t="s">
        <v>76</v>
      </c>
      <c r="G30" s="32"/>
    </row>
    <row r="31" customFormat="false" ht="30" hidden="false" customHeight="true" outlineLevel="0" collapsed="false">
      <c r="B31" s="30" t="s">
        <v>63</v>
      </c>
      <c r="C31" s="31" t="s">
        <v>83</v>
      </c>
      <c r="D31" s="32"/>
      <c r="E31" s="33"/>
      <c r="F31" s="34" t="s">
        <v>76</v>
      </c>
      <c r="G31" s="32"/>
    </row>
    <row r="32" customFormat="false" ht="30" hidden="false" customHeight="true" outlineLevel="0" collapsed="false">
      <c r="B32" s="30" t="s">
        <v>63</v>
      </c>
      <c r="C32" s="31" t="s">
        <v>84</v>
      </c>
      <c r="D32" s="32"/>
      <c r="E32" s="33"/>
      <c r="F32" s="34" t="s">
        <v>76</v>
      </c>
      <c r="G32" s="32"/>
    </row>
    <row r="33" customFormat="false" ht="30" hidden="false" customHeight="true" outlineLevel="0" collapsed="false">
      <c r="B33" s="30" t="s">
        <v>63</v>
      </c>
      <c r="C33" s="31" t="s">
        <v>85</v>
      </c>
      <c r="D33" s="32"/>
      <c r="E33" s="33"/>
      <c r="F33" s="34" t="s">
        <v>76</v>
      </c>
      <c r="G33" s="32"/>
    </row>
    <row r="34" customFormat="false" ht="30" hidden="false" customHeight="true" outlineLevel="0" collapsed="false">
      <c r="B34" s="30" t="s">
        <v>63</v>
      </c>
      <c r="C34" s="31" t="s">
        <v>86</v>
      </c>
      <c r="D34" s="32"/>
      <c r="E34" s="33"/>
      <c r="F34" s="34" t="s">
        <v>76</v>
      </c>
      <c r="G34" s="32"/>
    </row>
    <row r="35" customFormat="false" ht="30" hidden="false" customHeight="true" outlineLevel="0" collapsed="false">
      <c r="B35" s="30" t="s">
        <v>63</v>
      </c>
      <c r="C35" s="31" t="s">
        <v>87</v>
      </c>
      <c r="D35" s="32"/>
      <c r="E35" s="33"/>
      <c r="F35" s="34" t="s">
        <v>76</v>
      </c>
      <c r="G35" s="32"/>
    </row>
    <row r="36" customFormat="false" ht="30" hidden="false" customHeight="true" outlineLevel="0" collapsed="false">
      <c r="B36" s="30" t="s">
        <v>63</v>
      </c>
      <c r="C36" s="31" t="s">
        <v>88</v>
      </c>
      <c r="D36" s="32"/>
      <c r="E36" s="33"/>
      <c r="F36" s="34" t="s">
        <v>76</v>
      </c>
      <c r="G36" s="32"/>
    </row>
    <row r="37" customFormat="false" ht="30" hidden="false" customHeight="true" outlineLevel="0" collapsed="false">
      <c r="B37" s="30" t="s">
        <v>63</v>
      </c>
      <c r="C37" s="31" t="s">
        <v>89</v>
      </c>
      <c r="D37" s="32"/>
      <c r="E37" s="33"/>
      <c r="F37" s="34" t="s">
        <v>76</v>
      </c>
      <c r="G37" s="32"/>
    </row>
    <row r="38" customFormat="false" ht="30" hidden="false" customHeight="true" outlineLevel="0" collapsed="false">
      <c r="B38" s="30" t="s">
        <v>64</v>
      </c>
      <c r="C38" s="31" t="s">
        <v>90</v>
      </c>
      <c r="D38" s="32"/>
      <c r="E38" s="33"/>
      <c r="F38" s="34" t="s">
        <v>76</v>
      </c>
      <c r="G38" s="32"/>
    </row>
    <row r="39" customFormat="false" ht="30" hidden="false" customHeight="true" outlineLevel="0" collapsed="false">
      <c r="B39" s="30" t="s">
        <v>64</v>
      </c>
      <c r="C39" s="31" t="s">
        <v>91</v>
      </c>
      <c r="D39" s="32"/>
      <c r="E39" s="33"/>
      <c r="F39" s="34" t="s">
        <v>76</v>
      </c>
      <c r="G39" s="32"/>
    </row>
    <row r="40" customFormat="false" ht="30" hidden="false" customHeight="true" outlineLevel="0" collapsed="false">
      <c r="B40" s="30" t="s">
        <v>64</v>
      </c>
      <c r="C40" s="31" t="s">
        <v>92</v>
      </c>
      <c r="D40" s="32"/>
      <c r="E40" s="33"/>
      <c r="F40" s="34" t="s">
        <v>76</v>
      </c>
      <c r="G40" s="32"/>
    </row>
    <row r="41" customFormat="false" ht="30" hidden="false" customHeight="true" outlineLevel="0" collapsed="false">
      <c r="B41" s="30" t="s">
        <v>64</v>
      </c>
      <c r="C41" s="31" t="s">
        <v>93</v>
      </c>
      <c r="D41" s="32"/>
      <c r="E41" s="33"/>
      <c r="F41" s="34" t="s">
        <v>76</v>
      </c>
      <c r="G41" s="32"/>
    </row>
    <row r="42" customFormat="false" ht="30" hidden="false" customHeight="true" outlineLevel="0" collapsed="false">
      <c r="B42" s="30" t="s">
        <v>64</v>
      </c>
      <c r="C42" s="31" t="s">
        <v>94</v>
      </c>
      <c r="D42" s="32"/>
      <c r="E42" s="33"/>
      <c r="F42" s="34" t="s">
        <v>76</v>
      </c>
      <c r="G42" s="32"/>
    </row>
    <row r="43" customFormat="false" ht="30" hidden="false" customHeight="true" outlineLevel="0" collapsed="false">
      <c r="B43" s="30" t="s">
        <v>65</v>
      </c>
      <c r="C43" s="31" t="s">
        <v>95</v>
      </c>
      <c r="D43" s="32"/>
      <c r="E43" s="33"/>
      <c r="F43" s="34" t="s">
        <v>76</v>
      </c>
      <c r="G43" s="32"/>
    </row>
    <row r="44" customFormat="false" ht="30" hidden="false" customHeight="true" outlineLevel="0" collapsed="false">
      <c r="B44" s="30" t="s">
        <v>65</v>
      </c>
      <c r="C44" s="31" t="s">
        <v>96</v>
      </c>
      <c r="D44" s="32"/>
      <c r="E44" s="33"/>
      <c r="F44" s="34" t="s">
        <v>76</v>
      </c>
      <c r="G44" s="32"/>
    </row>
    <row r="45" customFormat="false" ht="30" hidden="false" customHeight="true" outlineLevel="0" collapsed="false">
      <c r="B45" s="30" t="s">
        <v>65</v>
      </c>
      <c r="C45" s="31" t="s">
        <v>97</v>
      </c>
      <c r="D45" s="32"/>
      <c r="E45" s="33"/>
      <c r="F45" s="34" t="s">
        <v>76</v>
      </c>
      <c r="G45" s="32"/>
    </row>
    <row r="46" customFormat="false" ht="30" hidden="false" customHeight="true" outlineLevel="0" collapsed="false">
      <c r="B46" s="30" t="s">
        <v>65</v>
      </c>
      <c r="C46" s="31" t="s">
        <v>98</v>
      </c>
      <c r="D46" s="32"/>
      <c r="E46" s="33"/>
      <c r="F46" s="34" t="s">
        <v>76</v>
      </c>
      <c r="G46" s="32"/>
    </row>
    <row r="47" customFormat="false" ht="30" hidden="false" customHeight="true" outlineLevel="0" collapsed="false">
      <c r="B47" s="30" t="s">
        <v>65</v>
      </c>
      <c r="C47" s="31" t="s">
        <v>99</v>
      </c>
      <c r="D47" s="32"/>
      <c r="E47" s="33"/>
      <c r="F47" s="34" t="s">
        <v>76</v>
      </c>
      <c r="G47" s="32"/>
    </row>
    <row r="48" customFormat="false" ht="24" hidden="false" customHeight="true" outlineLevel="0" collapsed="false">
      <c r="B48" s="35" t="s">
        <v>100</v>
      </c>
      <c r="C48" s="10"/>
      <c r="D48" s="10"/>
      <c r="E48" s="36"/>
      <c r="F48" s="34"/>
      <c r="G48" s="10"/>
    </row>
    <row r="49" customFormat="false" ht="24" hidden="false" customHeight="true" outlineLevel="0" collapsed="false">
      <c r="B49" s="35" t="s">
        <v>100</v>
      </c>
      <c r="C49" s="10"/>
      <c r="D49" s="10"/>
      <c r="E49" s="36"/>
      <c r="F49" s="34"/>
      <c r="G49" s="10"/>
    </row>
    <row r="50" customFormat="false" ht="24" hidden="false" customHeight="true" outlineLevel="0" collapsed="false">
      <c r="B50" s="35" t="s">
        <v>100</v>
      </c>
      <c r="C50" s="10"/>
      <c r="D50" s="10"/>
      <c r="E50" s="36"/>
      <c r="F50" s="34"/>
      <c r="G50" s="10"/>
    </row>
    <row r="51" customFormat="false" ht="24" hidden="false" customHeight="true" outlineLevel="0" collapsed="false">
      <c r="B51" s="35" t="s">
        <v>100</v>
      </c>
      <c r="C51" s="10"/>
      <c r="D51" s="10"/>
      <c r="E51" s="36"/>
      <c r="F51" s="34"/>
      <c r="G51" s="10"/>
    </row>
    <row r="52" customFormat="false" ht="24" hidden="false" customHeight="true" outlineLevel="0" collapsed="false">
      <c r="B52" s="35" t="s">
        <v>100</v>
      </c>
      <c r="C52" s="10"/>
      <c r="D52" s="10"/>
      <c r="E52" s="36"/>
      <c r="F52" s="34"/>
      <c r="G52" s="10"/>
    </row>
    <row r="53" customFormat="false" ht="24" hidden="false" customHeight="true" outlineLevel="0" collapsed="false">
      <c r="B53" s="35" t="s">
        <v>100</v>
      </c>
      <c r="C53" s="10"/>
      <c r="D53" s="10"/>
      <c r="E53" s="36"/>
      <c r="F53" s="34"/>
      <c r="G53" s="10"/>
    </row>
  </sheetData>
  <autoFilter ref="B23:G53"/>
  <mergeCells count="13">
    <mergeCell ref="B7:C7"/>
    <mergeCell ref="B8:C8"/>
    <mergeCell ref="B9:C9"/>
    <mergeCell ref="B10:C10"/>
    <mergeCell ref="B11:C11"/>
    <mergeCell ref="B12:C12"/>
    <mergeCell ref="B15:C15"/>
    <mergeCell ref="B16:C16"/>
    <mergeCell ref="B17:C17"/>
    <mergeCell ref="B18:C18"/>
    <mergeCell ref="B19:C19"/>
    <mergeCell ref="B20:C20"/>
    <mergeCell ref="B21:C21"/>
  </mergeCells>
  <conditionalFormatting sqref="B24:G53">
    <cfRule type="expression" priority="2" aboveAverage="0" equalAverage="0" bottom="0" percent="0" rank="0" text="" dxfId="6">
      <formula>$F24="Yes"</formula>
    </cfRule>
  </conditionalFormatting>
  <conditionalFormatting sqref="F8:F12">
    <cfRule type="dataBar" priority="3">
      <dataBar showValue="1" minLength="10" maxLength="90">
        <cfvo type="num" val="0"/>
        <cfvo type="num" val="1"/>
        <color rgb="FFC67B55"/>
      </dataBar>
      <extLst>
        <ext xmlns:x14="http://schemas.microsoft.com/office/spreadsheetml/2009/9/main" uri="{B025F937-C7B1-47D3-B67F-A62EFF666E3E}">
          <x14:id>{AD66DC11-28FD-4F59-8123-5CEF4A9E91E0}</x14:id>
        </ext>
      </extLst>
    </cfRule>
  </conditionalFormatting>
  <dataValidations count="2">
    <dataValidation allowBlank="true" errorStyle="stop" operator="between" showDropDown="false" showErrorMessage="false" showInputMessage="false" sqref="D24:D53" type="list">
      <formula1>'Start here'!$C$12:$C$16</formula1>
      <formula2>0</formula2>
    </dataValidation>
    <dataValidation allowBlank="true" errorStyle="stop" operator="between" showDropDown="false" showErrorMessage="false" showInputMessage="false" sqref="F24:F53"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dataBar" id="{AD66DC11-28FD-4F59-8123-5CEF4A9E91E0}">
            <x14:dataBar minLength="10" maxLength="90" axisPosition="none" gradient="true">
              <x14:cfvo type="num">
                <xm:f>0</xm:f>
              </x14:cfvo>
              <x14:cfvo type="num">
                <xm:f>1</xm:f>
              </x14:cfvo>
              <x14:negativeFillColor rgb="FFC67B55"/>
              <x14:axisColor rgb="FF000000"/>
            </x14:dataBar>
          </x14:cfRule>
          <xm:sqref>F8:F12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9B5E"/>
    <pageSetUpPr fitToPage="true"/>
  </sheetPr>
  <dimension ref="A1:J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32"/>
    <col collapsed="false" customWidth="true" hidden="false" outlineLevel="0" max="4" min="4" style="0" width="16"/>
    <col collapsed="false" customWidth="true" hidden="false" outlineLevel="0" max="6" min="5" style="0" width="12"/>
    <col collapsed="false" customWidth="true" hidden="false" outlineLevel="0" max="8" min="7" style="0" width="10"/>
    <col collapsed="false" customWidth="true" hidden="false" outlineLevel="0" max="9" min="9" style="0" width="28"/>
    <col collapsed="false" customWidth="true" hidden="false" outlineLevel="0" max="10" min="10" style="0" width="3"/>
  </cols>
  <sheetData>
    <row r="1" customFormat="false" ht="15" hidden="false" customHeight="false" outlineLevel="0" collapsed="false">
      <c r="A1" s="1"/>
      <c r="B1" s="1"/>
      <c r="C1" s="1"/>
      <c r="D1" s="1"/>
      <c r="E1" s="1"/>
      <c r="F1" s="1"/>
      <c r="G1" s="1"/>
      <c r="H1" s="1"/>
      <c r="I1" s="1"/>
      <c r="J1" s="1"/>
    </row>
    <row r="2" customFormat="false" ht="31.5" hidden="false" customHeight="true" outlineLevel="0" collapsed="false">
      <c r="A2" s="1"/>
      <c r="B2" s="2" t="s">
        <v>101</v>
      </c>
      <c r="C2" s="1"/>
      <c r="D2" s="1"/>
      <c r="E2" s="1"/>
      <c r="F2" s="1"/>
      <c r="G2" s="1"/>
      <c r="H2" s="1"/>
      <c r="I2" s="1"/>
      <c r="J2" s="1"/>
    </row>
    <row r="3" customFormat="false" ht="15" hidden="false" customHeight="false" outlineLevel="0" collapsed="false">
      <c r="A3" s="1"/>
      <c r="B3" s="3" t="s">
        <v>102</v>
      </c>
      <c r="C3" s="1"/>
      <c r="D3" s="1"/>
      <c r="E3" s="1"/>
      <c r="F3" s="1"/>
      <c r="G3" s="1"/>
      <c r="H3" s="1"/>
      <c r="I3" s="1"/>
      <c r="J3" s="1"/>
    </row>
    <row r="4" customFormat="false" ht="4.5" hidden="false" customHeight="true" outlineLevel="0" collapsed="false">
      <c r="A4" s="4"/>
      <c r="B4" s="4"/>
      <c r="C4" s="4"/>
      <c r="D4" s="4"/>
      <c r="E4" s="4"/>
      <c r="F4" s="4"/>
      <c r="G4" s="4"/>
      <c r="H4" s="4"/>
      <c r="I4" s="4"/>
      <c r="J4" s="4"/>
    </row>
    <row r="6" customFormat="false" ht="15" hidden="false" customHeight="false" outlineLevel="0" collapsed="false">
      <c r="B6" s="21" t="s">
        <v>103</v>
      </c>
    </row>
    <row r="7" customFormat="false" ht="24" hidden="false" customHeight="true" outlineLevel="0" collapsed="false">
      <c r="B7" s="8" t="s">
        <v>104</v>
      </c>
      <c r="C7" s="8"/>
      <c r="D7" s="8" t="s">
        <v>105</v>
      </c>
      <c r="E7" s="8" t="s">
        <v>106</v>
      </c>
      <c r="F7" s="8" t="s">
        <v>107</v>
      </c>
    </row>
    <row r="8" customFormat="false" ht="15" hidden="false" customHeight="false" outlineLevel="0" collapsed="false">
      <c r="B8" s="9" t="s">
        <v>108</v>
      </c>
      <c r="C8" s="9"/>
      <c r="D8" s="37"/>
      <c r="E8" s="38"/>
      <c r="F8" s="38" t="n">
        <f aca="false">D8-E8</f>
        <v>0</v>
      </c>
    </row>
    <row r="9" customFormat="false" ht="15" hidden="false" customHeight="false" outlineLevel="0" collapsed="false">
      <c r="B9" s="9" t="s">
        <v>109</v>
      </c>
      <c r="C9" s="9"/>
      <c r="D9" s="37"/>
      <c r="E9" s="38"/>
      <c r="F9" s="38" t="n">
        <f aca="false">D9-E9</f>
        <v>0</v>
      </c>
    </row>
    <row r="10" customFormat="false" ht="15" hidden="false" customHeight="false" outlineLevel="0" collapsed="false">
      <c r="B10" s="9" t="s">
        <v>110</v>
      </c>
      <c r="C10" s="9"/>
      <c r="D10" s="37"/>
      <c r="E10" s="38"/>
      <c r="F10" s="38" t="n">
        <f aca="false">D10-E10</f>
        <v>0</v>
      </c>
    </row>
    <row r="11" customFormat="false" ht="15" hidden="false" customHeight="false" outlineLevel="0" collapsed="false">
      <c r="B11" s="9" t="s">
        <v>111</v>
      </c>
      <c r="C11" s="9"/>
      <c r="D11" s="37"/>
      <c r="E11" s="38"/>
      <c r="F11" s="38" t="n">
        <f aca="false">D11-E11</f>
        <v>0</v>
      </c>
    </row>
    <row r="12" customFormat="false" ht="15" hidden="false" customHeight="false" outlineLevel="0" collapsed="false">
      <c r="B12" s="9" t="s">
        <v>112</v>
      </c>
      <c r="C12" s="9"/>
      <c r="D12" s="37"/>
      <c r="E12" s="38"/>
      <c r="F12" s="38" t="n">
        <f aca="false">D12-E12</f>
        <v>0</v>
      </c>
    </row>
    <row r="13" customFormat="false" ht="15" hidden="false" customHeight="false" outlineLevel="0" collapsed="false">
      <c r="B13" s="9" t="s">
        <v>113</v>
      </c>
      <c r="C13" s="9"/>
      <c r="D13" s="37"/>
      <c r="E13" s="38"/>
      <c r="F13" s="38" t="n">
        <f aca="false">D13-E13</f>
        <v>0</v>
      </c>
    </row>
    <row r="14" customFormat="false" ht="15" hidden="false" customHeight="false" outlineLevel="0" collapsed="false">
      <c r="B14" s="9" t="s">
        <v>114</v>
      </c>
      <c r="C14" s="9"/>
      <c r="D14" s="37"/>
      <c r="E14" s="38"/>
      <c r="F14" s="38" t="n">
        <f aca="false">D14-E14</f>
        <v>0</v>
      </c>
    </row>
    <row r="15" customFormat="false" ht="15" hidden="false" customHeight="false" outlineLevel="0" collapsed="false">
      <c r="B15" s="9" t="s">
        <v>115</v>
      </c>
      <c r="C15" s="9"/>
      <c r="D15" s="37"/>
      <c r="E15" s="38"/>
      <c r="F15" s="38" t="n">
        <f aca="false">D15-E15</f>
        <v>0</v>
      </c>
    </row>
    <row r="16" customFormat="false" ht="15" hidden="false" customHeight="false" outlineLevel="0" collapsed="false">
      <c r="B16" s="25" t="s">
        <v>116</v>
      </c>
      <c r="C16" s="25"/>
      <c r="D16" s="39" t="n">
        <f aca="false">SUM(D8:D15)</f>
        <v>0</v>
      </c>
      <c r="E16" s="39" t="n">
        <f aca="false">SUM(E8:E15)</f>
        <v>0</v>
      </c>
      <c r="F16" s="39" t="n">
        <f aca="false">SUM(F8:F15)</f>
        <v>0</v>
      </c>
    </row>
    <row r="18" customFormat="false" ht="15" hidden="false" customHeight="false" outlineLevel="0" collapsed="false">
      <c r="B18" s="21" t="s">
        <v>117</v>
      </c>
    </row>
    <row r="19" customFormat="false" ht="24" hidden="false" customHeight="true" outlineLevel="0" collapsed="false">
      <c r="B19" s="8" t="s">
        <v>118</v>
      </c>
      <c r="C19" s="8" t="s">
        <v>119</v>
      </c>
      <c r="D19" s="8" t="s">
        <v>120</v>
      </c>
      <c r="E19" s="8" t="s">
        <v>121</v>
      </c>
      <c r="F19" s="8" t="s">
        <v>122</v>
      </c>
      <c r="G19" s="8" t="s">
        <v>123</v>
      </c>
      <c r="H19" s="8" t="s">
        <v>124</v>
      </c>
      <c r="I19" s="8" t="s">
        <v>74</v>
      </c>
    </row>
    <row r="20" customFormat="false" ht="15" hidden="false" customHeight="false" outlineLevel="0" collapsed="false">
      <c r="B20" s="40" t="s">
        <v>125</v>
      </c>
      <c r="C20" s="40" t="s">
        <v>126</v>
      </c>
      <c r="D20" s="40" t="s">
        <v>9</v>
      </c>
      <c r="E20" s="41" t="n">
        <v>25</v>
      </c>
      <c r="F20" s="41" t="n">
        <v>22</v>
      </c>
      <c r="G20" s="42" t="s">
        <v>127</v>
      </c>
      <c r="H20" s="42" t="s">
        <v>76</v>
      </c>
      <c r="I20" s="40" t="s">
        <v>128</v>
      </c>
    </row>
    <row r="21" customFormat="false" ht="15" hidden="false" customHeight="false" outlineLevel="0" collapsed="false">
      <c r="B21" s="10"/>
      <c r="C21" s="10"/>
      <c r="D21" s="10"/>
      <c r="E21" s="37"/>
      <c r="F21" s="37"/>
      <c r="G21" s="34"/>
      <c r="H21" s="34"/>
      <c r="I21" s="10"/>
    </row>
    <row r="22" customFormat="false" ht="15" hidden="false" customHeight="false" outlineLevel="0" collapsed="false">
      <c r="B22" s="10"/>
      <c r="C22" s="10"/>
      <c r="D22" s="10"/>
      <c r="E22" s="37"/>
      <c r="F22" s="37"/>
      <c r="G22" s="34"/>
      <c r="H22" s="34"/>
      <c r="I22" s="10"/>
    </row>
    <row r="23" customFormat="false" ht="15" hidden="false" customHeight="false" outlineLevel="0" collapsed="false">
      <c r="B23" s="10"/>
      <c r="C23" s="10"/>
      <c r="D23" s="10"/>
      <c r="E23" s="37"/>
      <c r="F23" s="37"/>
      <c r="G23" s="34"/>
      <c r="H23" s="34"/>
      <c r="I23" s="10"/>
    </row>
    <row r="24" customFormat="false" ht="15" hidden="false" customHeight="false" outlineLevel="0" collapsed="false">
      <c r="B24" s="10"/>
      <c r="C24" s="10"/>
      <c r="D24" s="10"/>
      <c r="E24" s="37"/>
      <c r="F24" s="37"/>
      <c r="G24" s="34"/>
      <c r="H24" s="34"/>
      <c r="I24" s="10"/>
    </row>
    <row r="25" customFormat="false" ht="15" hidden="false" customHeight="false" outlineLevel="0" collapsed="false">
      <c r="B25" s="10"/>
      <c r="C25" s="10"/>
      <c r="D25" s="10"/>
      <c r="E25" s="37"/>
      <c r="F25" s="37"/>
      <c r="G25" s="34"/>
      <c r="H25" s="34"/>
      <c r="I25" s="10"/>
    </row>
    <row r="26" customFormat="false" ht="15" hidden="false" customHeight="false" outlineLevel="0" collapsed="false">
      <c r="B26" s="10"/>
      <c r="C26" s="10"/>
      <c r="D26" s="10"/>
      <c r="E26" s="37"/>
      <c r="F26" s="37"/>
      <c r="G26" s="34"/>
      <c r="H26" s="34"/>
      <c r="I26" s="10"/>
    </row>
    <row r="27" customFormat="false" ht="15" hidden="false" customHeight="false" outlineLevel="0" collapsed="false">
      <c r="B27" s="10"/>
      <c r="C27" s="10"/>
      <c r="D27" s="10"/>
      <c r="E27" s="37"/>
      <c r="F27" s="37"/>
      <c r="G27" s="34"/>
      <c r="H27" s="34"/>
      <c r="I27" s="10"/>
    </row>
    <row r="28" customFormat="false" ht="15" hidden="false" customHeight="false" outlineLevel="0" collapsed="false">
      <c r="B28" s="10"/>
      <c r="C28" s="10"/>
      <c r="D28" s="10"/>
      <c r="E28" s="37"/>
      <c r="F28" s="37"/>
      <c r="G28" s="34"/>
      <c r="H28" s="34"/>
      <c r="I28" s="10"/>
    </row>
    <row r="29" customFormat="false" ht="15" hidden="false" customHeight="false" outlineLevel="0" collapsed="false">
      <c r="B29" s="10"/>
      <c r="C29" s="10"/>
      <c r="D29" s="10"/>
      <c r="E29" s="37"/>
      <c r="F29" s="37"/>
      <c r="G29" s="34"/>
      <c r="H29" s="34"/>
      <c r="I29" s="10"/>
    </row>
    <row r="30" customFormat="false" ht="15" hidden="false" customHeight="false" outlineLevel="0" collapsed="false">
      <c r="B30" s="10"/>
      <c r="C30" s="10"/>
      <c r="D30" s="10"/>
      <c r="E30" s="37"/>
      <c r="F30" s="37"/>
      <c r="G30" s="34"/>
      <c r="H30" s="34"/>
      <c r="I30" s="10"/>
    </row>
    <row r="31" customFormat="false" ht="15" hidden="false" customHeight="false" outlineLevel="0" collapsed="false">
      <c r="B31" s="10"/>
      <c r="C31" s="10"/>
      <c r="D31" s="10"/>
      <c r="E31" s="37"/>
      <c r="F31" s="37"/>
      <c r="G31" s="34"/>
      <c r="H31" s="34"/>
      <c r="I31" s="10"/>
    </row>
    <row r="32" customFormat="false" ht="15" hidden="false" customHeight="false" outlineLevel="0" collapsed="false">
      <c r="B32" s="10"/>
      <c r="C32" s="10"/>
      <c r="D32" s="10"/>
      <c r="E32" s="37"/>
      <c r="F32" s="37"/>
      <c r="G32" s="34"/>
      <c r="H32" s="34"/>
      <c r="I32" s="10"/>
    </row>
    <row r="33" customFormat="false" ht="15" hidden="false" customHeight="false" outlineLevel="0" collapsed="false">
      <c r="B33" s="10"/>
      <c r="C33" s="10"/>
      <c r="D33" s="10"/>
      <c r="E33" s="37"/>
      <c r="F33" s="37"/>
      <c r="G33" s="34"/>
      <c r="H33" s="34"/>
      <c r="I33" s="10"/>
    </row>
    <row r="34" customFormat="false" ht="15" hidden="false" customHeight="false" outlineLevel="0" collapsed="false">
      <c r="B34" s="10"/>
      <c r="C34" s="10"/>
      <c r="D34" s="10"/>
      <c r="E34" s="37"/>
      <c r="F34" s="37"/>
      <c r="G34" s="34"/>
      <c r="H34" s="34"/>
      <c r="I34" s="10"/>
    </row>
    <row r="35" customFormat="false" ht="15" hidden="false" customHeight="false" outlineLevel="0" collapsed="false">
      <c r="B35" s="10"/>
      <c r="C35" s="10"/>
      <c r="D35" s="10"/>
      <c r="E35" s="37"/>
      <c r="F35" s="37"/>
      <c r="G35" s="34"/>
      <c r="H35" s="34"/>
      <c r="I35" s="10"/>
    </row>
    <row r="36" customFormat="false" ht="15" hidden="false" customHeight="false" outlineLevel="0" collapsed="false">
      <c r="B36" s="10"/>
      <c r="C36" s="10"/>
      <c r="D36" s="10"/>
      <c r="E36" s="37"/>
      <c r="F36" s="37"/>
      <c r="G36" s="34"/>
      <c r="H36" s="34"/>
      <c r="I36" s="10"/>
    </row>
    <row r="37" customFormat="false" ht="15" hidden="false" customHeight="false" outlineLevel="0" collapsed="false">
      <c r="B37" s="10"/>
      <c r="C37" s="10"/>
      <c r="D37" s="10"/>
      <c r="E37" s="37"/>
      <c r="F37" s="37"/>
      <c r="G37" s="34"/>
      <c r="H37" s="34"/>
      <c r="I37" s="10"/>
    </row>
    <row r="38" customFormat="false" ht="15" hidden="false" customHeight="false" outlineLevel="0" collapsed="false">
      <c r="B38" s="10"/>
      <c r="C38" s="10"/>
      <c r="D38" s="10"/>
      <c r="E38" s="37"/>
      <c r="F38" s="37"/>
      <c r="G38" s="34"/>
      <c r="H38" s="34"/>
      <c r="I38" s="10"/>
    </row>
    <row r="39" customFormat="false" ht="15" hidden="false" customHeight="false" outlineLevel="0" collapsed="false">
      <c r="B39" s="10"/>
      <c r="C39" s="10"/>
      <c r="D39" s="10"/>
      <c r="E39" s="37"/>
      <c r="F39" s="37"/>
      <c r="G39" s="34"/>
      <c r="H39" s="34"/>
      <c r="I39" s="10"/>
    </row>
    <row r="40" customFormat="false" ht="15" hidden="false" customHeight="false" outlineLevel="0" collapsed="false">
      <c r="B40" s="10"/>
      <c r="C40" s="10"/>
      <c r="D40" s="10"/>
      <c r="E40" s="37"/>
      <c r="F40" s="37"/>
      <c r="G40" s="34"/>
      <c r="H40" s="34"/>
      <c r="I40" s="10"/>
    </row>
    <row r="41" customFormat="false" ht="15" hidden="false" customHeight="false" outlineLevel="0" collapsed="false">
      <c r="B41" s="10"/>
      <c r="C41" s="10"/>
      <c r="D41" s="10"/>
      <c r="E41" s="37"/>
      <c r="F41" s="37"/>
      <c r="G41" s="34"/>
      <c r="H41" s="34"/>
      <c r="I41" s="10"/>
    </row>
    <row r="42" customFormat="false" ht="15" hidden="false" customHeight="false" outlineLevel="0" collapsed="false">
      <c r="B42" s="10"/>
      <c r="C42" s="10"/>
      <c r="D42" s="10"/>
      <c r="E42" s="37"/>
      <c r="F42" s="37"/>
      <c r="G42" s="34"/>
      <c r="H42" s="34"/>
      <c r="I42" s="10"/>
    </row>
    <row r="43" customFormat="false" ht="15" hidden="false" customHeight="false" outlineLevel="0" collapsed="false">
      <c r="B43" s="10"/>
      <c r="C43" s="10"/>
      <c r="D43" s="10"/>
      <c r="E43" s="37"/>
      <c r="F43" s="37"/>
      <c r="G43" s="34"/>
      <c r="H43" s="34"/>
      <c r="I43" s="10"/>
    </row>
    <row r="44" customFormat="false" ht="15" hidden="false" customHeight="false" outlineLevel="0" collapsed="false">
      <c r="B44" s="10"/>
      <c r="C44" s="10"/>
      <c r="D44" s="10"/>
      <c r="E44" s="37"/>
      <c r="F44" s="37"/>
      <c r="G44" s="34"/>
      <c r="H44" s="34"/>
      <c r="I44" s="10"/>
    </row>
    <row r="45" customFormat="false" ht="15" hidden="false" customHeight="false" outlineLevel="0" collapsed="false">
      <c r="B45" s="43" t="s">
        <v>129</v>
      </c>
      <c r="C45" s="43"/>
      <c r="D45" s="43"/>
      <c r="E45" s="39" t="n">
        <f aca="false">SUM(E20:E44)</f>
        <v>25</v>
      </c>
      <c r="F45" s="39" t="n">
        <f aca="false">SUM(F20:F44)</f>
        <v>22</v>
      </c>
      <c r="G45" s="43" t="str">
        <f aca="false">COUNTIF(G20:G44,"Yes")&amp;" bought"</f>
        <v>1 bought</v>
      </c>
      <c r="H45" s="43" t="str">
        <f aca="false">COUNTIF(H20:H44,"Yes")&amp;" wrapped"</f>
        <v>0 wrapped</v>
      </c>
      <c r="I45" s="43"/>
    </row>
    <row r="46" customFormat="false" ht="15" hidden="false" customHeight="false" outlineLevel="0" collapsed="false">
      <c r="B46" s="11" t="s">
        <v>130</v>
      </c>
    </row>
  </sheetData>
  <mergeCells count="10">
    <mergeCell ref="B7:C7"/>
    <mergeCell ref="B8:C8"/>
    <mergeCell ref="B9:C9"/>
    <mergeCell ref="B10:C10"/>
    <mergeCell ref="B11:C11"/>
    <mergeCell ref="B12:C12"/>
    <mergeCell ref="B13:C13"/>
    <mergeCell ref="B14:C14"/>
    <mergeCell ref="B15:C15"/>
    <mergeCell ref="B16:C16"/>
  </mergeCells>
  <conditionalFormatting sqref="F8:F16">
    <cfRule type="expression" priority="2" aboveAverage="0" equalAverage="0" bottom="0" percent="0" rank="0" text="" dxfId="7">
      <formula>F8&lt;0</formula>
    </cfRule>
  </conditionalFormatting>
  <conditionalFormatting sqref="B20:I44">
    <cfRule type="expression" priority="3" aboveAverage="0" equalAverage="0" bottom="0" percent="0" rank="0" text="" dxfId="8">
      <formula>AND($G20="Yes",$H20="Yes")</formula>
    </cfRule>
  </conditionalFormatting>
  <dataValidations count="2">
    <dataValidation allowBlank="true" errorStyle="stop" operator="between" showDropDown="false" showErrorMessage="false" showInputMessage="false" sqref="D20:D44" type="list">
      <formula1>'Start here'!$C$12:$C$16</formula1>
      <formula2>0</formula2>
    </dataValidation>
    <dataValidation allowBlank="true" errorStyle="stop" operator="between" showDropDown="false" showErrorMessage="false" showInputMessage="false" sqref="G20:H4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2026-09-29T20:27:46Z</dcterms:created>
  <dc:creator>openpyxl</dc:creator>
  <dc:description/>
  <dc:language>en-US</dc:language>
  <cp:lastModifiedBy/>
  <dcterms:modified xsi:type="dcterms:W3CDTF">2026-09-29T20:27:46Z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